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sdfcmv.sharepoint.com/sites/FileServer/Shared Documents/Credit/Product and Application/MAP scheme with IFAD/Templates/Dhanduveri Manfaa Grant/Dhivehi/"/>
    </mc:Choice>
  </mc:AlternateContent>
  <xr:revisionPtr revIDLastSave="7" documentId="13_ncr:1_{12F538F5-868C-4AE6-B5CE-7CEFDC81CA25}" xr6:coauthVersionLast="47" xr6:coauthVersionMax="47" xr10:uidLastSave="{840AAE9F-2463-498D-BCB3-5EAB48893EC5}"/>
  <bookViews>
    <workbookView xWindow="-120" yWindow="-120" windowWidth="29040" windowHeight="15840" xr2:uid="{0ADD9DB5-0CBD-4AD9-8684-7AC62350BDA6}"/>
  </bookViews>
  <sheets>
    <sheet name=" Financial Forecast " sheetId="3" r:id="rId1"/>
  </sheets>
  <definedNames>
    <definedName name="_xlnm.Print_Area" localSheetId="0">' Financial Forecast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3" l="1"/>
  <c r="E63" i="3"/>
  <c r="F63" i="3"/>
  <c r="G63" i="3"/>
  <c r="H63" i="3"/>
  <c r="I63" i="3"/>
  <c r="J63" i="3"/>
  <c r="K63" i="3"/>
  <c r="L63" i="3"/>
  <c r="M63" i="3"/>
  <c r="D61" i="3"/>
  <c r="E61" i="3"/>
  <c r="F61" i="3"/>
  <c r="G61" i="3"/>
  <c r="H61" i="3"/>
  <c r="I61" i="3"/>
  <c r="J61" i="3"/>
  <c r="K61" i="3"/>
  <c r="L61" i="3"/>
  <c r="M61" i="3"/>
  <c r="D60" i="3"/>
  <c r="E60" i="3"/>
  <c r="F60" i="3"/>
  <c r="G60" i="3"/>
  <c r="H60" i="3"/>
  <c r="I60" i="3"/>
  <c r="J60" i="3"/>
  <c r="K60" i="3"/>
  <c r="L60" i="3"/>
  <c r="M60" i="3"/>
  <c r="D59" i="3"/>
  <c r="E59" i="3"/>
  <c r="F59" i="3"/>
  <c r="G59" i="3"/>
  <c r="H59" i="3"/>
  <c r="I59" i="3"/>
  <c r="J59" i="3"/>
  <c r="K59" i="3"/>
  <c r="L59" i="3"/>
  <c r="M59" i="3"/>
  <c r="M52" i="3"/>
  <c r="M51" i="3"/>
  <c r="M50" i="3"/>
  <c r="D46" i="3"/>
  <c r="E46" i="3"/>
  <c r="F46" i="3"/>
  <c r="G46" i="3"/>
  <c r="H46" i="3"/>
  <c r="I46" i="3"/>
  <c r="J46" i="3"/>
  <c r="K46" i="3"/>
  <c r="L46" i="3"/>
  <c r="M46" i="3"/>
  <c r="D42" i="3"/>
  <c r="E42" i="3"/>
  <c r="E47" i="3" s="1"/>
  <c r="F42" i="3"/>
  <c r="F47" i="3" s="1"/>
  <c r="G42" i="3"/>
  <c r="G47" i="3" s="1"/>
  <c r="H42" i="3"/>
  <c r="H47" i="3" s="1"/>
  <c r="I42" i="3"/>
  <c r="I47" i="3" s="1"/>
  <c r="J42" i="3"/>
  <c r="J47" i="3" s="1"/>
  <c r="K42" i="3"/>
  <c r="K47" i="3" s="1"/>
  <c r="L42" i="3"/>
  <c r="M42" i="3"/>
  <c r="M47" i="3" s="1"/>
  <c r="L34" i="3"/>
  <c r="M34" i="3"/>
  <c r="K34" i="3"/>
  <c r="K35" i="3" s="1"/>
  <c r="L26" i="3"/>
  <c r="L27" i="3" s="1"/>
  <c r="L18" i="3"/>
  <c r="M18" i="3"/>
  <c r="K16" i="3"/>
  <c r="K17" i="3"/>
  <c r="K15" i="3"/>
  <c r="K14" i="3"/>
  <c r="H48" i="3" l="1"/>
  <c r="J48" i="3"/>
  <c r="I48" i="3"/>
  <c r="F48" i="3"/>
  <c r="K18" i="3"/>
  <c r="K19" i="3" s="1"/>
  <c r="G48" i="3"/>
  <c r="K48" i="3"/>
  <c r="L47" i="3"/>
  <c r="L48" i="3" s="1"/>
  <c r="D47" i="3"/>
  <c r="D48" i="3" s="1"/>
  <c r="M48" i="3"/>
  <c r="E48" i="3"/>
</calcChain>
</file>

<file path=xl/sharedStrings.xml><?xml version="1.0" encoding="utf-8"?>
<sst xmlns="http://schemas.openxmlformats.org/spreadsheetml/2006/main" count="72" uniqueCount="71">
  <si>
    <t>ލަފާ ކުރާ އާމްދަނީ އާއި ހަރަދުގެ ބަޔާން ތައްޔާރުކުރާނެގޮތް</t>
  </si>
  <si>
    <t xml:space="preserve">1. ތިރީގައިވާ ބައިތައް ފުރިހަމަ ކުރުމުގެ ކުރިން 'ސޭލްސް އެސަމްޕްޝަން/ އާމްދަނީ އަންދާޒާކުރުން" ފުރިހަމަ ކޮށްލާށެވެ. </t>
  </si>
  <si>
    <t>އިރުޝާދު</t>
  </si>
  <si>
    <t xml:space="preserve">2.އާމްދަނީ ލިބޭ ތަފާތު ގޮތްތައް (ރެވެނިއު ސްޓްރީމްސް) ހިމަނާނަމަ، އާމްދަނީގެ ކޮންމެ ބާވަތަކާއި އޭގެ ހަރަދު ވަކި ވަކިން ހިމަނާށެވެ. މިސާލަކަށް ވިޔަފާރިއަށް އާމްދަނީ ލިބެނީ ރީޓެއިލް އަދި ހޯލްސޭލްކޮށްގެން ނަމަ، މި ދެ ބާވަތް ވަކިވަކިން (ވަކި ލައިންގައި) ހިމަނާށެވެ. އެއީ ކޮންމެ އާމްދަނީގެ ބާވަތަކުން ލިބޭނެ ފައިދާގެ ނިސްބަތް ދެނެގަތުމަށެވެ.  </t>
  </si>
  <si>
    <t>3. ވިއްކާ މުދަލަށްޖެހޭނެ ހަރަދުގެ އިންސައްތަ (މާރޖިން %)  އާމްދަނީއިން ޖެހޭނެ ފައިދާގެ އިންސައްތަ (މާކްއަޕް) އިން ދައްކުވައިދޭން ޖެހޭނެއެވެ. މިސާލަކަށް މާކްއަޕްއަކީ %30 ނަމަ، ކޮސްޓް އޮފް ސޭލްސް % ވާންޖެހޭނީ ސޭލްސްގެ %70 އަށެވެ.</t>
  </si>
  <si>
    <t xml:space="preserve">4. ވިޔަފާރި ހިންގުމުގައި ކޮންމެހެން ކުރަންޖެހޭ ހަރަދެއް ފިޔަވައި އެހެނިހެން ހަރަދުތައް ނުހިމަނާށެވެ. މިސާލަކަށް ' ދަތުރު ހަރަދު'  ކުރަން ނުޖެހޭނަމަ އެ ހަރަދު އުނިކޮށްލާށެވެ. </t>
  </si>
  <si>
    <t xml:space="preserve">5. މުވައްޒަފުންގެ އަދަދާއި މަގާމް އަދި ލަފާކުރާ މުސާރައިގެ ތަފްސީލު ތިރީގައިވާ ތާވަލްގައި ހިމެނިދާނެއެވެ.  އަދި މި ތަފްސީލުތައް ހިމަނާކަމުގައިވާނަމަ، 'ލަފާކުރާ އާމްދަނީ އާއި ހަރަދުގެ ބަޔާނު'ގެ ފުރަތަމަ އަހަރުގެ މުސާރައިގެ ގޮތުގައި ހިމަނާ އަދަދާއި އެއްގޮތްވާން ވާނެއެވެ.    </t>
  </si>
  <si>
    <t xml:space="preserve">6.  'ލަފާކުރާ އާމްދަނީ އާއި ހަރަދުގެ ބަޔާނު'ގައި ހިމަނާ ހަރަދުތަކަކީ އަސްލާއި އެއްގޮތް ހަރަދުތަކެއްކަން ޔަގީންކޮށް، ފާއިތުވި އަހަރު ނުވަތަ އިންޑަސްޓްރީގެ އެވްރެޖާ އެއްގޮތް ހަރަދުތަކެއްކަންކަށްވަރުކުރަންވާނެއެވެ.  މިސާލަކަށް ކުލީގެ ހަރަދު، ކުލީގެ އެއްބަސްވުމުގައި ބަޔާކޮށްފައިވާ އަދަދާއި އެއްގޮތްވާންވާނެއެވެ. </t>
  </si>
  <si>
    <t xml:space="preserve">7. އަލަށް ފަށާ ވިޔަފާރިއެއްނަމަ، ހިސާބުކޮށްފައިވާ އަންދާޒާތައް ވިޔަފާރީގެ ޕްލޭނާއި ސްކޭލްއާ އެއްގޮތްވާންވާނެއެވެ. </t>
  </si>
  <si>
    <t>ފުރަތަމަ އަހަރުގެ މުސާރައާއި އިނާޔަތްތަކުގެ ބްރޭކްޑައުން</t>
  </si>
  <si>
    <t>އިދާރީ ޚަރަދާއި ހިންގުމުގެ އެހެނިހެން ޚަރަދުގެ ތަފްސީލު</t>
  </si>
  <si>
    <t>ޖުމުލަ</t>
  </si>
  <si>
    <t>މަހަކަށް ޖެހޭވަރު</t>
  </si>
  <si>
    <t>އަދަދު</t>
  </si>
  <si>
    <t>މަގާމު</t>
  </si>
  <si>
    <t>މެނޭޖަރ</t>
  </si>
  <si>
    <t>ކެޕްޓަން</t>
  </si>
  <si>
    <t>މަހަކަށް ޖެހޭ ޖުމުލަ</t>
  </si>
  <si>
    <t>އަހަރަކަށް ޖެހޭ ޖުމުލަ</t>
  </si>
  <si>
    <t>ކުލީގެ ބްރޭކްޑައުން</t>
  </si>
  <si>
    <t xml:space="preserve">މަހު ކުލި </t>
  </si>
  <si>
    <t>ކުއްޔަށް ނަގާފައިވާ ބޭނުން</t>
  </si>
  <si>
    <t>ކުއްޔަށް ނަގާފައިވާ އިމްރާތް ނުވަތަ މުދާ</t>
  </si>
  <si>
    <t>އުޅަނދު</t>
  </si>
  <si>
    <t xml:space="preserve">އޮފީސް </t>
  </si>
  <si>
    <t>މަހަކަށް ޖެހޭ ކުލީގެ ޖުމުލަ</t>
  </si>
  <si>
    <t>އަހަރަކަށް ޖެހޭ ކުލީގެ ޖުމުލަ</t>
  </si>
  <si>
    <t>ކަރަންޓު، ފެން އަދި އިންޓަރނެޓް (ޔުޓިލިޓިސް) އަށް ކުރާނެ ޚަރަދުގެ ބްރޭކްޑައުން</t>
  </si>
  <si>
    <t>ވައިފައި/ ފޯނު</t>
  </si>
  <si>
    <t>ފެން</t>
  </si>
  <si>
    <t>ކަރަންޓު</t>
  </si>
  <si>
    <t>ވިޔަފާރި ހިންގާތަން (ގުޅޭގޮތަށް)</t>
  </si>
  <si>
    <t>އޮފީސް</t>
  </si>
  <si>
    <t>ޝޮޕް</t>
  </si>
  <si>
    <t>އަހަރަކަށް ޖެހޭ ޔުޓިލިޓިސްގެ ޖުމުލަ</t>
  </si>
  <si>
    <t>ލަފާކުރާ އާމްދަނީ އާއި ހަރަދުގެ ބަޔާން</t>
  </si>
  <si>
    <t>ލަފާކުރާ އާމްދަނީ އާއި ހަރަދުތައް</t>
  </si>
  <si>
    <t>އަހަރު 10</t>
  </si>
  <si>
    <t>އަހަރު 9</t>
  </si>
  <si>
    <t>އަހަރު 8</t>
  </si>
  <si>
    <t>އަހަރު 7</t>
  </si>
  <si>
    <t>އަހަރު 6</t>
  </si>
  <si>
    <t>އަހަރު 5</t>
  </si>
  <si>
    <t>އަހަރު 4</t>
  </si>
  <si>
    <t>އަހަރު 3</t>
  </si>
  <si>
    <t xml:space="preserve">އަހަރު 2 </t>
  </si>
  <si>
    <t>އަހަރު 1</t>
  </si>
  <si>
    <t>(ދިވެހި ރުފިޔާއިން)</t>
  </si>
  <si>
    <t>އާމްދަނީ (ކުރެވޭނެ ކަމަށް ލަފާކުރާ ވިޔަފާރިން)</t>
  </si>
  <si>
    <t>އާމްދަނީ- ބާވަތް 1</t>
  </si>
  <si>
    <t>އާމްދަނީ- ބާވަތް 2</t>
  </si>
  <si>
    <t xml:space="preserve">ޖުމުލަ އާމްދަނީ </t>
  </si>
  <si>
    <t>މުދާ ނުވަތަ ހިދުމަތެއް ގަތުމަށް/ ވިއްކުމަށް ހިނގާނެ ހަރަދު</t>
  </si>
  <si>
    <t>ވިއްކާ މުދަލަށް ޖެހޭނެ- ކެޓަގަރީ 1</t>
  </si>
  <si>
    <t>ވިއްކާ މުދަލަށް ޖެހޭނެ- ކެޓަގަރީ 2</t>
  </si>
  <si>
    <t xml:space="preserve">ވިއްކާ މުދަލަށް ޖެހޭނެ ޖުމުލަ </t>
  </si>
  <si>
    <t>ޖީއެސްޓީ (%8)</t>
  </si>
  <si>
    <t>ގްރޮސް ޕްރޮފިޓް</t>
  </si>
  <si>
    <t xml:space="preserve">ހިންގުމުގެ ހަރަދު </t>
  </si>
  <si>
    <t>މުސާރަ</t>
  </si>
  <si>
    <t>ކުލި</t>
  </si>
  <si>
    <t>ޔުޓިލިޓިސް (ކަރަންޓު، ފެން އަދި އިންޓަރނެޓް)</t>
  </si>
  <si>
    <t xml:space="preserve"> ވިޔަފާރިއާ ހިނގުމާއި ގުޅުންހުރި ހަރަދުތަށް ހިމަނާށެވެ. </t>
  </si>
  <si>
    <t>ޖުމުލަ ހަރަދު</t>
  </si>
  <si>
    <t>ބީޕީޓީ</t>
  </si>
  <si>
    <t>ލަފާކުރާ އާމްދަނީއާއި ހަރަދުތަކާއި ގުޅޭ އިތުރު މައުލޫމާތު</t>
  </si>
  <si>
    <t xml:space="preserve">  އަންދާޒާކުރާ އާމްދަނީ ސީޓްގައި ހިމަނާފައިވާ އަދަދު ތަކާއި 'ލަފާކުރާ އާމްދަނީ އާއި ހަރަދުގެ ބަޔާނު'ގައި ހިމަނާ 'އާމްދަނީ' އަދި 'ވިއްކާ މުދަލަށް ޖެހޭނެ ހަރަދު' އެއްގޮތްވާން ވާނެއެވެ. </t>
  </si>
  <si>
    <t xml:space="preserve">  އަންދާޒާކުރާ އާމްދަނީ ޝީޓް، އެސް.ޑީ.އެފް.ސީގެ ވެބްސައިޓް އިން ޑައުންލޯޑް ކުރެވޭނެއެވެ. </t>
  </si>
  <si>
    <t xml:space="preserve">  ނޯޓު: ވަކިވަކިން ހިމަނާ އަމްދަނީގެ ބާވަތްތައް ޖުމުލަ އާމްދަނީގައި ހިމެނިފައިވޭތޯ ޔަގީންކުރަންވާނެއެވެ. </t>
  </si>
  <si>
    <t>ބީޕީޓީ އަށް ކެނޑުމަށްފަހު ލިބުނު ފައިދާ</t>
  </si>
  <si>
    <t>ބީޕީޓީ ދެއްކުމުގެ ކުރިން ލިބުނު ފައިދާ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</si>
</sst>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1"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sz val="8"/>
      <name val="Calibri"/>
      <family val="2"/>
      <scheme val="minor"/>
    </font>
    <font>
      <b/>
      <sz val="11"/>
      <color theme="1"/>
      <name val="Faruma"/>
    </font>
    <font>
      <sz val="10"/>
      <color theme="1"/>
      <name val="Faruma"/>
    </font>
    <font>
      <b/>
      <sz val="10"/>
      <color theme="1"/>
      <name val="Faruma"/>
    </font>
    <font>
      <b/>
      <u/>
      <sz val="10"/>
      <color theme="1"/>
      <name val="Faruma"/>
    </font>
    <font>
      <sz val="9"/>
      <color theme="1"/>
      <name val="Faruma"/>
    </font>
    <font>
      <b/>
      <sz val="9"/>
      <color theme="1"/>
      <name val="Faruma"/>
    </font>
  </fonts>
  <fills count="4">
    <fill>
      <patternFill patternType="none"/>
    </fill>
    <fill>
      <patternFill patternType="gray125"/>
    </fill>
    <fill>
      <patternFill patternType="solid">
        <fgColor rgb="FF009999"/>
        <bgColor indexed="64"/>
      </patternFill>
    </fill>
    <fill>
      <patternFill patternType="solid">
        <fgColor rgb="FFBFF0EF"/>
        <bgColor indexed="64"/>
      </patternFill>
    </fill>
  </fills>
  <borders count="13">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2" fillId="0" borderId="0"/>
  </cellStyleXfs>
  <cellXfs count="55">
    <xf numFmtId="0" fontId="0" fillId="0" borderId="0" xfId="0"/>
    <xf numFmtId="0" fontId="0" fillId="0" borderId="0" xfId="0" applyAlignment="1">
      <alignment vertical="center"/>
    </xf>
    <xf numFmtId="0" fontId="0" fillId="0" borderId="0" xfId="0" applyAlignment="1">
      <alignment vertical="top"/>
    </xf>
    <xf numFmtId="0" fontId="6" fillId="0" borderId="0" xfId="0" applyFont="1" applyAlignment="1">
      <alignment vertical="center"/>
    </xf>
    <xf numFmtId="0" fontId="6" fillId="0" borderId="2" xfId="0" applyFont="1" applyBorder="1" applyAlignment="1">
      <alignment vertical="center"/>
    </xf>
    <xf numFmtId="0" fontId="6" fillId="2" borderId="2" xfId="0" applyFont="1" applyFill="1" applyBorder="1" applyAlignment="1">
      <alignment vertical="center"/>
    </xf>
    <xf numFmtId="0" fontId="6" fillId="3" borderId="2" xfId="0" applyFont="1" applyFill="1" applyBorder="1" applyAlignment="1">
      <alignment vertical="center"/>
    </xf>
    <xf numFmtId="0" fontId="8" fillId="0" borderId="2" xfId="0" applyFont="1" applyBorder="1" applyAlignment="1">
      <alignment vertical="center"/>
    </xf>
    <xf numFmtId="0" fontId="6" fillId="2" borderId="6" xfId="0" applyFont="1" applyFill="1" applyBorder="1" applyAlignment="1">
      <alignment vertical="center"/>
    </xf>
    <xf numFmtId="0" fontId="6" fillId="0" borderId="2" xfId="0" applyFont="1" applyBorder="1" applyAlignment="1">
      <alignment vertical="center" wrapText="1"/>
    </xf>
    <xf numFmtId="0" fontId="6" fillId="0" borderId="12" xfId="0" applyFont="1" applyBorder="1" applyAlignment="1">
      <alignment vertical="center"/>
    </xf>
    <xf numFmtId="0" fontId="9" fillId="3" borderId="2" xfId="0" applyFont="1" applyFill="1" applyBorder="1" applyAlignment="1">
      <alignment vertical="center"/>
    </xf>
    <xf numFmtId="0" fontId="9" fillId="3" borderId="6" xfId="0" applyFont="1" applyFill="1" applyBorder="1" applyAlignment="1">
      <alignment vertical="center"/>
    </xf>
    <xf numFmtId="0" fontId="9" fillId="0" borderId="2" xfId="0" applyFont="1" applyBorder="1" applyAlignment="1">
      <alignment vertical="center"/>
    </xf>
    <xf numFmtId="0" fontId="9" fillId="0" borderId="6" xfId="0" applyFont="1" applyBorder="1" applyAlignment="1">
      <alignment vertical="center"/>
    </xf>
    <xf numFmtId="0" fontId="9" fillId="2" borderId="2" xfId="0" applyFont="1" applyFill="1" applyBorder="1" applyAlignment="1">
      <alignment vertical="center"/>
    </xf>
    <xf numFmtId="0" fontId="9" fillId="0" borderId="0" xfId="0" applyFont="1" applyAlignment="1">
      <alignment vertical="center"/>
    </xf>
    <xf numFmtId="0" fontId="9" fillId="2" borderId="6" xfId="0" applyFont="1" applyFill="1" applyBorder="1" applyAlignment="1">
      <alignment vertical="center"/>
    </xf>
    <xf numFmtId="0" fontId="10" fillId="3" borderId="2" xfId="0" applyFont="1" applyFill="1" applyBorder="1" applyAlignment="1">
      <alignment vertical="center"/>
    </xf>
    <xf numFmtId="0" fontId="10" fillId="3" borderId="6" xfId="0" applyFont="1" applyFill="1" applyBorder="1" applyAlignment="1">
      <alignment vertical="center"/>
    </xf>
    <xf numFmtId="43" fontId="9" fillId="0" borderId="2" xfId="1" applyFont="1" applyBorder="1" applyAlignment="1">
      <alignment vertical="center"/>
    </xf>
    <xf numFmtId="43" fontId="9" fillId="3" borderId="2" xfId="1" applyFont="1" applyFill="1" applyBorder="1" applyAlignment="1">
      <alignment vertical="center"/>
    </xf>
    <xf numFmtId="0" fontId="3" fillId="0" borderId="0" xfId="0" applyFont="1" applyAlignment="1">
      <alignment vertical="center"/>
    </xf>
    <xf numFmtId="0" fontId="6" fillId="0" borderId="2" xfId="0" applyFont="1" applyBorder="1" applyAlignment="1">
      <alignment horizontal="right" vertical="center"/>
    </xf>
    <xf numFmtId="43" fontId="6" fillId="3" borderId="2" xfId="1" applyFont="1" applyFill="1" applyBorder="1" applyAlignment="1">
      <alignment vertical="center"/>
    </xf>
    <xf numFmtId="43" fontId="6" fillId="0" borderId="2" xfId="1" applyFont="1" applyBorder="1" applyAlignment="1">
      <alignment vertical="center"/>
    </xf>
    <xf numFmtId="43" fontId="6" fillId="2" borderId="2" xfId="1" applyFont="1" applyFill="1" applyBorder="1" applyAlignment="1">
      <alignment vertical="center"/>
    </xf>
    <xf numFmtId="43" fontId="6" fillId="2" borderId="2" xfId="0" applyNumberFormat="1" applyFont="1" applyFill="1" applyBorder="1" applyAlignment="1">
      <alignment vertical="center"/>
    </xf>
    <xf numFmtId="43" fontId="6" fillId="0" borderId="2" xfId="0" applyNumberFormat="1" applyFont="1" applyBorder="1" applyAlignment="1">
      <alignment vertical="center"/>
    </xf>
    <xf numFmtId="0" fontId="9" fillId="2" borderId="2" xfId="0" applyFont="1" applyFill="1" applyBorder="1" applyAlignment="1">
      <alignment horizontal="right" vertical="center"/>
    </xf>
    <xf numFmtId="0" fontId="9" fillId="2" borderId="6" xfId="0" applyFont="1" applyFill="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6" fillId="0" borderId="6" xfId="0" applyFont="1" applyBorder="1" applyAlignment="1">
      <alignment horizontal="right" vertical="center" wrapText="1" readingOrder="2"/>
    </xf>
    <xf numFmtId="0" fontId="6" fillId="0" borderId="7" xfId="0" applyFont="1" applyBorder="1" applyAlignment="1">
      <alignment horizontal="right" vertical="center" wrapText="1" readingOrder="2"/>
    </xf>
    <xf numFmtId="0" fontId="6" fillId="0" borderId="1" xfId="0" applyFont="1" applyBorder="1" applyAlignment="1">
      <alignment horizontal="right" vertical="center" wrapText="1" readingOrder="2"/>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8" xfId="0" applyFont="1" applyBorder="1" applyAlignment="1">
      <alignment horizontal="right" vertical="center" wrapText="1" readingOrder="2"/>
    </xf>
    <xf numFmtId="0" fontId="6" fillId="0" borderId="9" xfId="0" applyFont="1" applyBorder="1" applyAlignment="1">
      <alignment horizontal="right" vertical="center" wrapText="1" readingOrder="2"/>
    </xf>
    <xf numFmtId="0" fontId="6" fillId="0" borderId="5" xfId="0" applyFont="1" applyBorder="1" applyAlignment="1">
      <alignment horizontal="right" vertical="center" wrapText="1" readingOrder="2"/>
    </xf>
    <xf numFmtId="0" fontId="6" fillId="0" borderId="6" xfId="0" applyFont="1" applyBorder="1" applyAlignment="1">
      <alignment horizontal="right" vertical="center" wrapText="1"/>
    </xf>
    <xf numFmtId="0" fontId="6" fillId="0" borderId="7" xfId="0" applyFont="1" applyBorder="1" applyAlignment="1">
      <alignment horizontal="right" vertical="center" wrapText="1"/>
    </xf>
    <xf numFmtId="0" fontId="6" fillId="0" borderId="1" xfId="0" applyFont="1" applyBorder="1" applyAlignment="1">
      <alignment horizontal="right" vertical="center" wrapText="1"/>
    </xf>
    <xf numFmtId="0" fontId="7" fillId="0" borderId="2"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cellXfs>
  <cellStyles count="3">
    <cellStyle name="Comma" xfId="1" builtinId="3"/>
    <cellStyle name="Normal" xfId="0" builtinId="0"/>
    <cellStyle name="Normal 2" xfId="2" xr:uid="{CB60AEF0-B99C-4F8D-9E8E-06C51838BCDB}"/>
  </cellStyles>
  <dxfs count="0"/>
  <tableStyles count="0" defaultTableStyle="TableStyleMedium2" defaultPivotStyle="PivotStyleLight16"/>
  <colors>
    <mruColors>
      <color rgb="FFBFF0EF"/>
      <color rgb="FF009999"/>
      <color rgb="FF00F0EA"/>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4381-2B7C-4367-A246-F6154B3F00DC}">
  <sheetPr>
    <pageSetUpPr fitToPage="1"/>
  </sheetPr>
  <dimension ref="D1:O64"/>
  <sheetViews>
    <sheetView showGridLines="0" tabSelected="1" topLeftCell="A34" zoomScale="130" zoomScaleNormal="130" zoomScaleSheetLayoutView="115" workbookViewId="0">
      <selection activeCell="M40" sqref="M40"/>
    </sheetView>
  </sheetViews>
  <sheetFormatPr defaultRowHeight="18.75" x14ac:dyDescent="0.25"/>
  <cols>
    <col min="4" max="9" width="9.140625" style="3"/>
    <col min="10" max="10" width="7.85546875" style="3" customWidth="1"/>
    <col min="11" max="13" width="12.85546875" style="3" customWidth="1"/>
    <col min="14" max="14" width="35.140625" style="3" customWidth="1"/>
    <col min="15" max="15" width="23.85546875" style="3" customWidth="1"/>
  </cols>
  <sheetData>
    <row r="1" spans="4:15" ht="19.5" thickBot="1" x14ac:dyDescent="0.3">
      <c r="D1" s="34" t="s">
        <v>0</v>
      </c>
      <c r="E1" s="35"/>
      <c r="F1" s="35"/>
      <c r="G1" s="35"/>
      <c r="H1" s="35"/>
      <c r="I1" s="35"/>
      <c r="J1" s="35"/>
      <c r="K1" s="35"/>
      <c r="L1" s="35"/>
      <c r="M1" s="35"/>
      <c r="N1" s="35"/>
      <c r="O1" s="10"/>
    </row>
    <row r="2" spans="4:15" x14ac:dyDescent="0.25">
      <c r="D2" s="46" t="s">
        <v>1</v>
      </c>
      <c r="E2" s="47"/>
      <c r="F2" s="47"/>
      <c r="G2" s="47"/>
      <c r="H2" s="47"/>
      <c r="I2" s="47"/>
      <c r="J2" s="47"/>
      <c r="K2" s="47"/>
      <c r="L2" s="47"/>
      <c r="M2" s="47"/>
      <c r="N2" s="48"/>
      <c r="O2" s="44" t="s">
        <v>2</v>
      </c>
    </row>
    <row r="3" spans="4:15" x14ac:dyDescent="0.25">
      <c r="D3" s="49" t="s">
        <v>66</v>
      </c>
      <c r="E3" s="50"/>
      <c r="F3" s="50"/>
      <c r="G3" s="50"/>
      <c r="H3" s="50"/>
      <c r="I3" s="50"/>
      <c r="J3" s="50"/>
      <c r="K3" s="50"/>
      <c r="L3" s="50"/>
      <c r="M3" s="50"/>
      <c r="N3" s="51"/>
      <c r="O3" s="45"/>
    </row>
    <row r="4" spans="4:15" x14ac:dyDescent="0.25">
      <c r="D4" s="49" t="s">
        <v>67</v>
      </c>
      <c r="E4" s="50"/>
      <c r="F4" s="50"/>
      <c r="G4" s="50"/>
      <c r="H4" s="50"/>
      <c r="I4" s="50"/>
      <c r="J4" s="50"/>
      <c r="K4" s="50"/>
      <c r="L4" s="50"/>
      <c r="M4" s="50"/>
      <c r="N4" s="51"/>
      <c r="O4" s="45"/>
    </row>
    <row r="5" spans="4:15" ht="38.25" customHeight="1" x14ac:dyDescent="0.25">
      <c r="D5" s="36" t="s">
        <v>3</v>
      </c>
      <c r="E5" s="37"/>
      <c r="F5" s="37"/>
      <c r="G5" s="37"/>
      <c r="H5" s="37"/>
      <c r="I5" s="37"/>
      <c r="J5" s="37"/>
      <c r="K5" s="37"/>
      <c r="L5" s="37"/>
      <c r="M5" s="37"/>
      <c r="N5" s="38"/>
      <c r="O5" s="45"/>
    </row>
    <row r="6" spans="4:15" x14ac:dyDescent="0.25">
      <c r="D6" s="49" t="s">
        <v>68</v>
      </c>
      <c r="E6" s="50"/>
      <c r="F6" s="50"/>
      <c r="G6" s="50"/>
      <c r="H6" s="50"/>
      <c r="I6" s="50"/>
      <c r="J6" s="50"/>
      <c r="K6" s="50"/>
      <c r="L6" s="50"/>
      <c r="M6" s="50"/>
      <c r="N6" s="51"/>
      <c r="O6" s="45"/>
    </row>
    <row r="7" spans="4:15" ht="34.5" customHeight="1" x14ac:dyDescent="0.25">
      <c r="D7" s="36" t="s">
        <v>4</v>
      </c>
      <c r="E7" s="37"/>
      <c r="F7" s="37"/>
      <c r="G7" s="37"/>
      <c r="H7" s="37"/>
      <c r="I7" s="37"/>
      <c r="J7" s="37"/>
      <c r="K7" s="37"/>
      <c r="L7" s="37"/>
      <c r="M7" s="37"/>
      <c r="N7" s="38"/>
      <c r="O7" s="45"/>
    </row>
    <row r="8" spans="4:15" s="2" customFormat="1" x14ac:dyDescent="0.25">
      <c r="D8" s="36" t="s">
        <v>5</v>
      </c>
      <c r="E8" s="37"/>
      <c r="F8" s="37"/>
      <c r="G8" s="37"/>
      <c r="H8" s="37"/>
      <c r="I8" s="37"/>
      <c r="J8" s="37"/>
      <c r="K8" s="37"/>
      <c r="L8" s="37"/>
      <c r="M8" s="37"/>
      <c r="N8" s="38"/>
      <c r="O8" s="45"/>
    </row>
    <row r="9" spans="4:15" ht="38.25" customHeight="1" x14ac:dyDescent="0.25">
      <c r="D9" s="36" t="s">
        <v>6</v>
      </c>
      <c r="E9" s="37"/>
      <c r="F9" s="37"/>
      <c r="G9" s="37"/>
      <c r="H9" s="37"/>
      <c r="I9" s="37"/>
      <c r="J9" s="37"/>
      <c r="K9" s="37"/>
      <c r="L9" s="37"/>
      <c r="M9" s="37"/>
      <c r="N9" s="38"/>
      <c r="O9" s="45"/>
    </row>
    <row r="10" spans="4:15" ht="38.25" customHeight="1" x14ac:dyDescent="0.25">
      <c r="D10" s="36" t="s">
        <v>7</v>
      </c>
      <c r="E10" s="37"/>
      <c r="F10" s="37"/>
      <c r="G10" s="37"/>
      <c r="H10" s="37"/>
      <c r="I10" s="37"/>
      <c r="J10" s="37"/>
      <c r="K10" s="37"/>
      <c r="L10" s="37"/>
      <c r="M10" s="37"/>
      <c r="N10" s="38"/>
      <c r="O10" s="45"/>
    </row>
    <row r="11" spans="4:15" x14ac:dyDescent="0.25">
      <c r="D11" s="36" t="s">
        <v>8</v>
      </c>
      <c r="E11" s="37"/>
      <c r="F11" s="37"/>
      <c r="G11" s="37"/>
      <c r="H11" s="37"/>
      <c r="I11" s="37"/>
      <c r="J11" s="37"/>
      <c r="K11" s="37"/>
      <c r="L11" s="37"/>
      <c r="M11" s="37"/>
      <c r="N11" s="38"/>
      <c r="O11" s="45"/>
    </row>
    <row r="12" spans="4:15" s="22" customFormat="1" ht="15.75" customHeight="1" x14ac:dyDescent="0.25">
      <c r="D12" s="3"/>
      <c r="E12" s="3"/>
      <c r="F12" s="3"/>
      <c r="G12" s="3"/>
      <c r="H12" s="3"/>
      <c r="I12" s="3"/>
      <c r="J12" s="3"/>
      <c r="K12" s="53" t="s">
        <v>9</v>
      </c>
      <c r="L12" s="54"/>
      <c r="M12" s="54"/>
      <c r="N12" s="54"/>
      <c r="O12" s="52" t="s">
        <v>10</v>
      </c>
    </row>
    <row r="13" spans="4:15" ht="12" customHeight="1" x14ac:dyDescent="0.25">
      <c r="K13" s="18" t="s">
        <v>11</v>
      </c>
      <c r="L13" s="18" t="s">
        <v>12</v>
      </c>
      <c r="M13" s="18" t="s">
        <v>13</v>
      </c>
      <c r="N13" s="19" t="s">
        <v>14</v>
      </c>
      <c r="O13" s="52"/>
    </row>
    <row r="14" spans="4:15" ht="12" customHeight="1" x14ac:dyDescent="0.25">
      <c r="K14" s="20">
        <f>L14*M14</f>
        <v>10000</v>
      </c>
      <c r="L14" s="20">
        <v>10000</v>
      </c>
      <c r="M14" s="20">
        <v>1</v>
      </c>
      <c r="N14" s="14" t="s">
        <v>15</v>
      </c>
      <c r="O14" s="52"/>
    </row>
    <row r="15" spans="4:15" ht="12" customHeight="1" x14ac:dyDescent="0.25">
      <c r="K15" s="20">
        <f>L15*M15</f>
        <v>10000</v>
      </c>
      <c r="L15" s="20">
        <v>10000</v>
      </c>
      <c r="M15" s="20">
        <v>1</v>
      </c>
      <c r="N15" s="14" t="s">
        <v>16</v>
      </c>
      <c r="O15" s="52"/>
    </row>
    <row r="16" spans="4:15" ht="12" customHeight="1" x14ac:dyDescent="0.25">
      <c r="K16" s="20">
        <f t="shared" ref="K16:K17" si="0">L16*M16</f>
        <v>0</v>
      </c>
      <c r="L16" s="20"/>
      <c r="M16" s="20"/>
      <c r="N16" s="14"/>
      <c r="O16" s="52"/>
    </row>
    <row r="17" spans="4:15" ht="12" customHeight="1" x14ac:dyDescent="0.25">
      <c r="K17" s="20">
        <f t="shared" si="0"/>
        <v>0</v>
      </c>
      <c r="L17" s="20"/>
      <c r="M17" s="20"/>
      <c r="N17" s="14"/>
      <c r="O17" s="52"/>
    </row>
    <row r="18" spans="4:15" ht="12" customHeight="1" x14ac:dyDescent="0.25">
      <c r="K18" s="21">
        <f>SUM(K14:K17)</f>
        <v>20000</v>
      </c>
      <c r="L18" s="21">
        <f t="shared" ref="L18:M18" si="1">SUM(L14:L17)</f>
        <v>20000</v>
      </c>
      <c r="M18" s="21">
        <f t="shared" si="1"/>
        <v>2</v>
      </c>
      <c r="N18" s="12" t="s">
        <v>17</v>
      </c>
      <c r="O18" s="52"/>
    </row>
    <row r="19" spans="4:15" ht="12" customHeight="1" x14ac:dyDescent="0.25">
      <c r="K19" s="15">
        <f>K18*12</f>
        <v>240000</v>
      </c>
      <c r="L19" s="29" t="s">
        <v>18</v>
      </c>
      <c r="M19" s="29"/>
      <c r="N19" s="30"/>
      <c r="O19" s="52"/>
    </row>
    <row r="20" spans="4:15" ht="12" customHeight="1" x14ac:dyDescent="0.25">
      <c r="K20" s="16"/>
      <c r="L20" s="16"/>
      <c r="M20" s="16"/>
      <c r="N20" s="16"/>
      <c r="O20" s="52"/>
    </row>
    <row r="21" spans="4:15" s="22" customFormat="1" ht="15.75" customHeight="1" x14ac:dyDescent="0.25">
      <c r="D21" s="3"/>
      <c r="E21" s="3"/>
      <c r="F21" s="3"/>
      <c r="G21" s="3"/>
      <c r="H21" s="3"/>
      <c r="I21" s="3"/>
      <c r="J21" s="3"/>
      <c r="K21" s="3"/>
      <c r="L21" s="42" t="s">
        <v>19</v>
      </c>
      <c r="M21" s="43"/>
      <c r="N21" s="43"/>
      <c r="O21" s="52"/>
    </row>
    <row r="22" spans="4:15" ht="12" customHeight="1" x14ac:dyDescent="0.25">
      <c r="K22" s="16"/>
      <c r="L22" s="11" t="s">
        <v>20</v>
      </c>
      <c r="M22" s="11" t="s">
        <v>21</v>
      </c>
      <c r="N22" s="12" t="s">
        <v>22</v>
      </c>
      <c r="O22" s="52"/>
    </row>
    <row r="23" spans="4:15" ht="12" customHeight="1" x14ac:dyDescent="0.25">
      <c r="K23" s="16"/>
      <c r="L23" s="13">
        <v>5000</v>
      </c>
      <c r="M23" s="13"/>
      <c r="N23" s="14" t="s">
        <v>23</v>
      </c>
      <c r="O23" s="52"/>
    </row>
    <row r="24" spans="4:15" ht="12" customHeight="1" x14ac:dyDescent="0.25">
      <c r="K24" s="16"/>
      <c r="L24" s="13"/>
      <c r="M24" s="13"/>
      <c r="N24" s="14" t="s">
        <v>24</v>
      </c>
      <c r="O24" s="52"/>
    </row>
    <row r="25" spans="4:15" ht="12" customHeight="1" x14ac:dyDescent="0.25">
      <c r="K25" s="16"/>
      <c r="L25" s="13"/>
      <c r="M25" s="13"/>
      <c r="N25" s="14"/>
      <c r="O25" s="52"/>
    </row>
    <row r="26" spans="4:15" ht="12" customHeight="1" x14ac:dyDescent="0.25">
      <c r="K26" s="16"/>
      <c r="L26" s="11">
        <f>SUM(L23:L25)</f>
        <v>5000</v>
      </c>
      <c r="M26" s="11"/>
      <c r="N26" s="12" t="s">
        <v>25</v>
      </c>
      <c r="O26" s="52"/>
    </row>
    <row r="27" spans="4:15" ht="12" customHeight="1" x14ac:dyDescent="0.25">
      <c r="K27" s="16"/>
      <c r="L27" s="15">
        <f>L26*12</f>
        <v>60000</v>
      </c>
      <c r="M27" s="15"/>
      <c r="N27" s="17" t="s">
        <v>26</v>
      </c>
      <c r="O27" s="52"/>
    </row>
    <row r="28" spans="4:15" ht="12" customHeight="1" x14ac:dyDescent="0.25">
      <c r="K28" s="16"/>
      <c r="L28" s="16"/>
      <c r="M28" s="16"/>
      <c r="N28" s="16"/>
      <c r="O28" s="52"/>
    </row>
    <row r="29" spans="4:15" s="22" customFormat="1" ht="15.75" customHeight="1" x14ac:dyDescent="0.25">
      <c r="D29" s="3"/>
      <c r="E29" s="3"/>
      <c r="F29" s="3"/>
      <c r="G29" s="3"/>
      <c r="H29" s="3"/>
      <c r="I29" s="3"/>
      <c r="J29" s="3"/>
      <c r="K29" s="5"/>
      <c r="L29" s="5"/>
      <c r="M29" s="5"/>
      <c r="N29" s="8" t="s">
        <v>27</v>
      </c>
      <c r="O29" s="52"/>
    </row>
    <row r="30" spans="4:15" ht="12" customHeight="1" x14ac:dyDescent="0.25">
      <c r="K30" s="11" t="s">
        <v>28</v>
      </c>
      <c r="L30" s="11" t="s">
        <v>29</v>
      </c>
      <c r="M30" s="11" t="s">
        <v>30</v>
      </c>
      <c r="N30" s="12" t="s">
        <v>31</v>
      </c>
      <c r="O30" s="52"/>
    </row>
    <row r="31" spans="4:15" ht="12" customHeight="1" x14ac:dyDescent="0.25">
      <c r="K31" s="13">
        <v>50</v>
      </c>
      <c r="L31" s="13">
        <v>200</v>
      </c>
      <c r="M31" s="13">
        <v>500</v>
      </c>
      <c r="N31" s="14" t="s">
        <v>32</v>
      </c>
      <c r="O31" s="52"/>
    </row>
    <row r="32" spans="4:15" ht="12" customHeight="1" x14ac:dyDescent="0.25">
      <c r="K32" s="13">
        <v>50</v>
      </c>
      <c r="L32" s="13">
        <v>5</v>
      </c>
      <c r="M32" s="13">
        <v>5</v>
      </c>
      <c r="N32" s="14" t="s">
        <v>33</v>
      </c>
      <c r="O32" s="52"/>
    </row>
    <row r="33" spans="4:15" ht="12" customHeight="1" x14ac:dyDescent="0.25">
      <c r="K33" s="13"/>
      <c r="L33" s="13"/>
      <c r="M33" s="13"/>
      <c r="N33" s="14"/>
      <c r="O33" s="52"/>
    </row>
    <row r="34" spans="4:15" ht="12" customHeight="1" x14ac:dyDescent="0.25">
      <c r="K34" s="11">
        <f>SUM(K31:K33)</f>
        <v>100</v>
      </c>
      <c r="L34" s="11">
        <f t="shared" ref="L34:M34" si="2">SUM(L31:L33)</f>
        <v>205</v>
      </c>
      <c r="M34" s="11">
        <f t="shared" si="2"/>
        <v>505</v>
      </c>
      <c r="N34" s="12" t="s">
        <v>17</v>
      </c>
      <c r="O34" s="52"/>
    </row>
    <row r="35" spans="4:15" ht="12" customHeight="1" x14ac:dyDescent="0.25">
      <c r="K35" s="15">
        <f>SUM(K34+L34+M34)*12</f>
        <v>9720</v>
      </c>
      <c r="L35" s="15"/>
      <c r="M35" s="15"/>
      <c r="N35" s="17" t="s">
        <v>34</v>
      </c>
      <c r="O35" s="52"/>
    </row>
    <row r="36" spans="4:15" s="1" customFormat="1" ht="15" customHeight="1" x14ac:dyDescent="0.25">
      <c r="D36" s="3"/>
      <c r="E36" s="3"/>
      <c r="F36" s="3"/>
      <c r="G36" s="3"/>
      <c r="H36" s="3"/>
      <c r="I36" s="3"/>
      <c r="J36" s="3"/>
      <c r="K36" s="16"/>
      <c r="L36" s="16"/>
      <c r="M36" s="16"/>
      <c r="N36" s="16"/>
      <c r="O36" s="3"/>
    </row>
    <row r="37" spans="4:15" s="22" customFormat="1" ht="15.75" customHeight="1" x14ac:dyDescent="0.25">
      <c r="D37" s="39" t="s">
        <v>35</v>
      </c>
      <c r="E37" s="40"/>
      <c r="F37" s="40"/>
      <c r="G37" s="40"/>
      <c r="H37" s="40"/>
      <c r="I37" s="40"/>
      <c r="J37" s="40"/>
      <c r="K37" s="40"/>
      <c r="L37" s="40"/>
      <c r="M37" s="40"/>
      <c r="N37" s="41"/>
      <c r="O37" s="31" t="s">
        <v>36</v>
      </c>
    </row>
    <row r="38" spans="4:15" s="1" customFormat="1" ht="15" customHeight="1" x14ac:dyDescent="0.25">
      <c r="D38" s="32" t="s">
        <v>37</v>
      </c>
      <c r="E38" s="32" t="s">
        <v>38</v>
      </c>
      <c r="F38" s="32" t="s">
        <v>39</v>
      </c>
      <c r="G38" s="32" t="s">
        <v>40</v>
      </c>
      <c r="H38" s="32" t="s">
        <v>41</v>
      </c>
      <c r="I38" s="32" t="s">
        <v>42</v>
      </c>
      <c r="J38" s="32" t="s">
        <v>43</v>
      </c>
      <c r="K38" s="32" t="s">
        <v>44</v>
      </c>
      <c r="L38" s="32" t="s">
        <v>45</v>
      </c>
      <c r="M38" s="32" t="s">
        <v>46</v>
      </c>
      <c r="N38" s="23" t="s">
        <v>47</v>
      </c>
      <c r="O38" s="31"/>
    </row>
    <row r="39" spans="4:15" s="1" customFormat="1" ht="15" customHeight="1" x14ac:dyDescent="0.25">
      <c r="D39" s="33"/>
      <c r="E39" s="33"/>
      <c r="F39" s="33"/>
      <c r="G39" s="33"/>
      <c r="H39" s="33"/>
      <c r="I39" s="33"/>
      <c r="J39" s="33"/>
      <c r="K39" s="33"/>
      <c r="L39" s="33"/>
      <c r="M39" s="33"/>
      <c r="N39" s="7" t="s">
        <v>48</v>
      </c>
      <c r="O39" s="31"/>
    </row>
    <row r="40" spans="4:15" s="1" customFormat="1" ht="15" customHeight="1" x14ac:dyDescent="0.25">
      <c r="D40" s="4"/>
      <c r="E40" s="4"/>
      <c r="F40" s="4"/>
      <c r="G40" s="4"/>
      <c r="H40" s="4"/>
      <c r="I40" s="4"/>
      <c r="J40" s="4"/>
      <c r="K40" s="4"/>
      <c r="L40" s="4"/>
      <c r="M40" s="4"/>
      <c r="N40" s="4" t="s">
        <v>49</v>
      </c>
      <c r="O40" s="31"/>
    </row>
    <row r="41" spans="4:15" s="1" customFormat="1" ht="15" customHeight="1" x14ac:dyDescent="0.25">
      <c r="D41" s="4"/>
      <c r="E41" s="4"/>
      <c r="F41" s="4"/>
      <c r="G41" s="4"/>
      <c r="H41" s="4"/>
      <c r="I41" s="4"/>
      <c r="J41" s="4"/>
      <c r="K41" s="4"/>
      <c r="L41" s="4"/>
      <c r="M41" s="4"/>
      <c r="N41" s="4" t="s">
        <v>50</v>
      </c>
      <c r="O41" s="31"/>
    </row>
    <row r="42" spans="4:15" s="1" customFormat="1" ht="15" customHeight="1" x14ac:dyDescent="0.25">
      <c r="D42" s="24">
        <f t="shared" ref="D42:L42" si="3">SUM(D40:D41)</f>
        <v>0</v>
      </c>
      <c r="E42" s="24">
        <f t="shared" si="3"/>
        <v>0</v>
      </c>
      <c r="F42" s="24">
        <f t="shared" si="3"/>
        <v>0</v>
      </c>
      <c r="G42" s="24">
        <f t="shared" si="3"/>
        <v>0</v>
      </c>
      <c r="H42" s="24">
        <f t="shared" si="3"/>
        <v>0</v>
      </c>
      <c r="I42" s="24">
        <f t="shared" si="3"/>
        <v>0</v>
      </c>
      <c r="J42" s="24">
        <f t="shared" si="3"/>
        <v>0</v>
      </c>
      <c r="K42" s="24">
        <f t="shared" si="3"/>
        <v>0</v>
      </c>
      <c r="L42" s="24">
        <f t="shared" si="3"/>
        <v>0</v>
      </c>
      <c r="M42" s="24">
        <f>SUM(M40:M41)</f>
        <v>0</v>
      </c>
      <c r="N42" s="6" t="s">
        <v>51</v>
      </c>
      <c r="O42" s="31"/>
    </row>
    <row r="43" spans="4:15" s="1" customFormat="1" ht="15" customHeight="1" x14ac:dyDescent="0.25">
      <c r="D43" s="4"/>
      <c r="E43" s="4"/>
      <c r="F43" s="4"/>
      <c r="G43" s="4"/>
      <c r="H43" s="4"/>
      <c r="I43" s="4"/>
      <c r="J43" s="4"/>
      <c r="K43" s="4"/>
      <c r="L43" s="4"/>
      <c r="M43" s="4"/>
      <c r="N43" s="7" t="s">
        <v>52</v>
      </c>
      <c r="O43" s="31"/>
    </row>
    <row r="44" spans="4:15" s="1" customFormat="1" ht="15" customHeight="1" x14ac:dyDescent="0.25">
      <c r="D44" s="4"/>
      <c r="E44" s="4"/>
      <c r="F44" s="4"/>
      <c r="G44" s="4"/>
      <c r="H44" s="4"/>
      <c r="I44" s="4"/>
      <c r="J44" s="4"/>
      <c r="K44" s="4"/>
      <c r="L44" s="4"/>
      <c r="M44" s="4"/>
      <c r="N44" s="4" t="s">
        <v>53</v>
      </c>
      <c r="O44" s="31"/>
    </row>
    <row r="45" spans="4:15" s="1" customFormat="1" ht="15" customHeight="1" x14ac:dyDescent="0.25">
      <c r="D45" s="4"/>
      <c r="E45" s="4"/>
      <c r="F45" s="4"/>
      <c r="G45" s="4"/>
      <c r="H45" s="4"/>
      <c r="I45" s="4"/>
      <c r="J45" s="4"/>
      <c r="K45" s="4"/>
      <c r="L45" s="4"/>
      <c r="M45" s="4"/>
      <c r="N45" s="4" t="s">
        <v>54</v>
      </c>
      <c r="O45" s="31"/>
    </row>
    <row r="46" spans="4:15" s="1" customFormat="1" ht="15" customHeight="1" x14ac:dyDescent="0.25">
      <c r="D46" s="24">
        <f t="shared" ref="D46:L46" si="4">SUM(D44:D45)</f>
        <v>0</v>
      </c>
      <c r="E46" s="24">
        <f t="shared" si="4"/>
        <v>0</v>
      </c>
      <c r="F46" s="24">
        <f t="shared" si="4"/>
        <v>0</v>
      </c>
      <c r="G46" s="24">
        <f t="shared" si="4"/>
        <v>0</v>
      </c>
      <c r="H46" s="24">
        <f t="shared" si="4"/>
        <v>0</v>
      </c>
      <c r="I46" s="24">
        <f t="shared" si="4"/>
        <v>0</v>
      </c>
      <c r="J46" s="24">
        <f t="shared" si="4"/>
        <v>0</v>
      </c>
      <c r="K46" s="24">
        <f t="shared" si="4"/>
        <v>0</v>
      </c>
      <c r="L46" s="24">
        <f t="shared" si="4"/>
        <v>0</v>
      </c>
      <c r="M46" s="24">
        <f>SUM(M44:M45)</f>
        <v>0</v>
      </c>
      <c r="N46" s="6" t="s">
        <v>55</v>
      </c>
      <c r="O46" s="31"/>
    </row>
    <row r="47" spans="4:15" s="1" customFormat="1" ht="15" customHeight="1" x14ac:dyDescent="0.25">
      <c r="D47" s="25">
        <f t="shared" ref="D47:L47" si="5">D42*0.08</f>
        <v>0</v>
      </c>
      <c r="E47" s="25">
        <f t="shared" si="5"/>
        <v>0</v>
      </c>
      <c r="F47" s="25">
        <f t="shared" si="5"/>
        <v>0</v>
      </c>
      <c r="G47" s="25">
        <f t="shared" si="5"/>
        <v>0</v>
      </c>
      <c r="H47" s="25">
        <f t="shared" si="5"/>
        <v>0</v>
      </c>
      <c r="I47" s="25">
        <f t="shared" si="5"/>
        <v>0</v>
      </c>
      <c r="J47" s="25">
        <f t="shared" si="5"/>
        <v>0</v>
      </c>
      <c r="K47" s="25">
        <f t="shared" si="5"/>
        <v>0</v>
      </c>
      <c r="L47" s="25">
        <f t="shared" si="5"/>
        <v>0</v>
      </c>
      <c r="M47" s="25">
        <f>M42*0.08</f>
        <v>0</v>
      </c>
      <c r="N47" s="4" t="s">
        <v>56</v>
      </c>
      <c r="O47" s="31"/>
    </row>
    <row r="48" spans="4:15" s="1" customFormat="1" ht="15" customHeight="1" x14ac:dyDescent="0.25">
      <c r="D48" s="26">
        <f t="shared" ref="D48:L48" si="6">D42-D46-D47</f>
        <v>0</v>
      </c>
      <c r="E48" s="26">
        <f t="shared" si="6"/>
        <v>0</v>
      </c>
      <c r="F48" s="26">
        <f t="shared" si="6"/>
        <v>0</v>
      </c>
      <c r="G48" s="26">
        <f t="shared" si="6"/>
        <v>0</v>
      </c>
      <c r="H48" s="26">
        <f t="shared" si="6"/>
        <v>0</v>
      </c>
      <c r="I48" s="26">
        <f t="shared" si="6"/>
        <v>0</v>
      </c>
      <c r="J48" s="26">
        <f t="shared" si="6"/>
        <v>0</v>
      </c>
      <c r="K48" s="26">
        <f t="shared" si="6"/>
        <v>0</v>
      </c>
      <c r="L48" s="26">
        <f t="shared" si="6"/>
        <v>0</v>
      </c>
      <c r="M48" s="26">
        <f>M42-M46-M47</f>
        <v>0</v>
      </c>
      <c r="N48" s="5" t="s">
        <v>57</v>
      </c>
      <c r="O48" s="31"/>
    </row>
    <row r="49" spans="4:15" s="1" customFormat="1" ht="15" customHeight="1" x14ac:dyDescent="0.25">
      <c r="D49" s="4"/>
      <c r="E49" s="4"/>
      <c r="F49" s="4"/>
      <c r="G49" s="4"/>
      <c r="H49" s="4"/>
      <c r="I49" s="4"/>
      <c r="J49" s="4"/>
      <c r="K49" s="4"/>
      <c r="L49" s="4"/>
      <c r="M49" s="4"/>
      <c r="N49" s="7" t="s">
        <v>58</v>
      </c>
      <c r="O49" s="31"/>
    </row>
    <row r="50" spans="4:15" s="1" customFormat="1" ht="15" customHeight="1" x14ac:dyDescent="0.25">
      <c r="D50" s="4"/>
      <c r="E50" s="4"/>
      <c r="F50" s="4"/>
      <c r="G50" s="4"/>
      <c r="H50" s="4"/>
      <c r="I50" s="4"/>
      <c r="J50" s="4"/>
      <c r="K50" s="4"/>
      <c r="L50" s="4"/>
      <c r="M50" s="4">
        <f>K19</f>
        <v>240000</v>
      </c>
      <c r="N50" s="4" t="s">
        <v>59</v>
      </c>
      <c r="O50" s="31"/>
    </row>
    <row r="51" spans="4:15" s="1" customFormat="1" ht="15" customHeight="1" x14ac:dyDescent="0.25">
      <c r="D51" s="4"/>
      <c r="E51" s="4"/>
      <c r="F51" s="4"/>
      <c r="G51" s="4"/>
      <c r="H51" s="4"/>
      <c r="I51" s="4"/>
      <c r="J51" s="4"/>
      <c r="K51" s="4"/>
      <c r="L51" s="4"/>
      <c r="M51" s="4">
        <f>L27</f>
        <v>60000</v>
      </c>
      <c r="N51" s="4" t="s">
        <v>60</v>
      </c>
      <c r="O51" s="31"/>
    </row>
    <row r="52" spans="4:15" s="1" customFormat="1" ht="15" customHeight="1" x14ac:dyDescent="0.25">
      <c r="D52" s="4"/>
      <c r="E52" s="4"/>
      <c r="F52" s="4"/>
      <c r="G52" s="4"/>
      <c r="H52" s="4"/>
      <c r="I52" s="4"/>
      <c r="J52" s="4"/>
      <c r="K52" s="4"/>
      <c r="L52" s="4"/>
      <c r="M52" s="4">
        <f>K35</f>
        <v>9720</v>
      </c>
      <c r="N52" s="4" t="s">
        <v>61</v>
      </c>
      <c r="O52" s="31"/>
    </row>
    <row r="53" spans="4:15" s="1" customFormat="1" ht="15" customHeight="1" x14ac:dyDescent="0.25">
      <c r="D53" s="4"/>
      <c r="E53" s="4"/>
      <c r="F53" s="4"/>
      <c r="G53" s="4"/>
      <c r="H53" s="4"/>
      <c r="I53" s="4"/>
      <c r="J53" s="4"/>
      <c r="K53" s="4"/>
      <c r="L53" s="4"/>
      <c r="M53" s="4"/>
      <c r="N53" s="4" t="s">
        <v>62</v>
      </c>
      <c r="O53" s="31"/>
    </row>
    <row r="54" spans="4:15" s="1" customFormat="1" ht="15" customHeight="1" x14ac:dyDescent="0.25">
      <c r="D54" s="4"/>
      <c r="E54" s="4"/>
      <c r="F54" s="4"/>
      <c r="G54" s="4"/>
      <c r="H54" s="4"/>
      <c r="I54" s="4"/>
      <c r="J54" s="4"/>
      <c r="K54" s="4"/>
      <c r="L54" s="4"/>
      <c r="M54" s="4"/>
      <c r="N54" s="4"/>
      <c r="O54" s="31"/>
    </row>
    <row r="55" spans="4:15" s="1" customFormat="1" ht="15" customHeight="1" x14ac:dyDescent="0.25">
      <c r="D55" s="4"/>
      <c r="E55" s="4"/>
      <c r="F55" s="4"/>
      <c r="G55" s="4"/>
      <c r="H55" s="4"/>
      <c r="I55" s="4"/>
      <c r="J55" s="4"/>
      <c r="K55" s="4"/>
      <c r="L55" s="4"/>
      <c r="M55" s="4"/>
      <c r="N55" s="4"/>
      <c r="O55" s="31"/>
    </row>
    <row r="56" spans="4:15" s="1" customFormat="1" ht="15" customHeight="1" x14ac:dyDescent="0.25">
      <c r="D56" s="4"/>
      <c r="E56" s="4"/>
      <c r="F56" s="4"/>
      <c r="G56" s="4"/>
      <c r="H56" s="4"/>
      <c r="I56" s="4"/>
      <c r="J56" s="4"/>
      <c r="K56" s="4"/>
      <c r="L56" s="4"/>
      <c r="M56" s="4"/>
      <c r="N56" s="4"/>
      <c r="O56" s="31"/>
    </row>
    <row r="57" spans="4:15" s="1" customFormat="1" ht="15" customHeight="1" x14ac:dyDescent="0.25">
      <c r="D57" s="4"/>
      <c r="E57" s="4"/>
      <c r="F57" s="4"/>
      <c r="G57" s="4"/>
      <c r="H57" s="4"/>
      <c r="I57" s="4"/>
      <c r="J57" s="4"/>
      <c r="K57" s="4"/>
      <c r="L57" s="4"/>
      <c r="M57" s="4"/>
      <c r="N57" s="4"/>
      <c r="O57" s="31"/>
    </row>
    <row r="58" spans="4:15" s="1" customFormat="1" ht="15" customHeight="1" x14ac:dyDescent="0.25">
      <c r="D58" s="4"/>
      <c r="E58" s="4"/>
      <c r="F58" s="4"/>
      <c r="G58" s="4"/>
      <c r="H58" s="4"/>
      <c r="I58" s="4"/>
      <c r="J58" s="4"/>
      <c r="K58" s="4"/>
      <c r="L58" s="4"/>
      <c r="M58" s="4"/>
      <c r="N58" s="4"/>
      <c r="O58" s="31"/>
    </row>
    <row r="59" spans="4:15" ht="15" customHeight="1" x14ac:dyDescent="0.25">
      <c r="D59" s="28">
        <f t="shared" ref="D59:L59" si="7">SUM(D50:D58)</f>
        <v>0</v>
      </c>
      <c r="E59" s="28">
        <f t="shared" si="7"/>
        <v>0</v>
      </c>
      <c r="F59" s="28">
        <f t="shared" si="7"/>
        <v>0</v>
      </c>
      <c r="G59" s="28">
        <f t="shared" si="7"/>
        <v>0</v>
      </c>
      <c r="H59" s="28">
        <f t="shared" si="7"/>
        <v>0</v>
      </c>
      <c r="I59" s="28">
        <f t="shared" si="7"/>
        <v>0</v>
      </c>
      <c r="J59" s="28">
        <f t="shared" si="7"/>
        <v>0</v>
      </c>
      <c r="K59" s="28">
        <f t="shared" si="7"/>
        <v>0</v>
      </c>
      <c r="L59" s="28">
        <f t="shared" si="7"/>
        <v>0</v>
      </c>
      <c r="M59" s="28">
        <f>SUM(M50:M58)</f>
        <v>309720</v>
      </c>
      <c r="N59" s="4" t="s">
        <v>63</v>
      </c>
      <c r="O59" s="31"/>
    </row>
    <row r="60" spans="4:15" ht="15" customHeight="1" x14ac:dyDescent="0.25">
      <c r="D60" s="27">
        <f t="shared" ref="D60:L60" si="8">D48-D59</f>
        <v>0</v>
      </c>
      <c r="E60" s="27">
        <f t="shared" si="8"/>
        <v>0</v>
      </c>
      <c r="F60" s="27">
        <f t="shared" si="8"/>
        <v>0</v>
      </c>
      <c r="G60" s="27">
        <f t="shared" si="8"/>
        <v>0</v>
      </c>
      <c r="H60" s="27">
        <f t="shared" si="8"/>
        <v>0</v>
      </c>
      <c r="I60" s="27">
        <f t="shared" si="8"/>
        <v>0</v>
      </c>
      <c r="J60" s="27">
        <f t="shared" si="8"/>
        <v>0</v>
      </c>
      <c r="K60" s="27">
        <f t="shared" si="8"/>
        <v>0</v>
      </c>
      <c r="L60" s="27">
        <f t="shared" si="8"/>
        <v>0</v>
      </c>
      <c r="M60" s="27">
        <f>M48-M59</f>
        <v>-309720</v>
      </c>
      <c r="N60" s="5" t="s">
        <v>70</v>
      </c>
      <c r="O60" s="31"/>
    </row>
    <row r="61" spans="4:15" ht="15" customHeight="1" x14ac:dyDescent="0.25">
      <c r="D61" s="28">
        <f t="shared" ref="D61:L61" si="9">IF(D60&gt;500000,((D60-500000)*0.15),0)</f>
        <v>0</v>
      </c>
      <c r="E61" s="28">
        <f t="shared" si="9"/>
        <v>0</v>
      </c>
      <c r="F61" s="28">
        <f t="shared" si="9"/>
        <v>0</v>
      </c>
      <c r="G61" s="28">
        <f t="shared" si="9"/>
        <v>0</v>
      </c>
      <c r="H61" s="28">
        <f t="shared" si="9"/>
        <v>0</v>
      </c>
      <c r="I61" s="28">
        <f t="shared" si="9"/>
        <v>0</v>
      </c>
      <c r="J61" s="28">
        <f t="shared" si="9"/>
        <v>0</v>
      </c>
      <c r="K61" s="28">
        <f t="shared" si="9"/>
        <v>0</v>
      </c>
      <c r="L61" s="28">
        <f t="shared" si="9"/>
        <v>0</v>
      </c>
      <c r="M61" s="28">
        <f>IF(M60&gt;500000,((M60-500000)*0.15),0)</f>
        <v>0</v>
      </c>
      <c r="N61" s="4" t="s">
        <v>64</v>
      </c>
      <c r="O61" s="31"/>
    </row>
    <row r="62" spans="4:15" ht="15" customHeight="1" x14ac:dyDescent="0.25">
      <c r="D62" s="4"/>
      <c r="E62" s="4"/>
      <c r="F62" s="4"/>
      <c r="G62" s="4"/>
      <c r="H62" s="4"/>
      <c r="I62" s="4"/>
      <c r="J62" s="4"/>
      <c r="K62" s="4"/>
      <c r="L62" s="4"/>
      <c r="M62" s="4"/>
      <c r="N62" s="4"/>
      <c r="O62" s="31"/>
    </row>
    <row r="63" spans="4:15" ht="15" customHeight="1" x14ac:dyDescent="0.25">
      <c r="D63" s="27">
        <f t="shared" ref="D63:L63" si="10">D60-D61-D62</f>
        <v>0</v>
      </c>
      <c r="E63" s="27">
        <f t="shared" si="10"/>
        <v>0</v>
      </c>
      <c r="F63" s="27">
        <f t="shared" si="10"/>
        <v>0</v>
      </c>
      <c r="G63" s="27">
        <f t="shared" si="10"/>
        <v>0</v>
      </c>
      <c r="H63" s="27">
        <f t="shared" si="10"/>
        <v>0</v>
      </c>
      <c r="I63" s="27">
        <f t="shared" si="10"/>
        <v>0</v>
      </c>
      <c r="J63" s="27">
        <f t="shared" si="10"/>
        <v>0</v>
      </c>
      <c r="K63" s="27">
        <f t="shared" si="10"/>
        <v>0</v>
      </c>
      <c r="L63" s="27">
        <f t="shared" si="10"/>
        <v>0</v>
      </c>
      <c r="M63" s="27">
        <f>M60-M61-M62</f>
        <v>-309720</v>
      </c>
      <c r="N63" s="5" t="s">
        <v>69</v>
      </c>
      <c r="O63" s="31"/>
    </row>
    <row r="64" spans="4:15" ht="53.25" customHeight="1" x14ac:dyDescent="0.25">
      <c r="D64" s="31"/>
      <c r="E64" s="31"/>
      <c r="F64" s="31"/>
      <c r="G64" s="31"/>
      <c r="H64" s="31"/>
      <c r="I64" s="31"/>
      <c r="J64" s="31"/>
      <c r="K64" s="31"/>
      <c r="L64" s="31"/>
      <c r="M64" s="31"/>
      <c r="N64" s="31"/>
      <c r="O64" s="9" t="s">
        <v>65</v>
      </c>
    </row>
  </sheetData>
  <mergeCells count="29">
    <mergeCell ref="D1:N1"/>
    <mergeCell ref="D5:N5"/>
    <mergeCell ref="D37:N37"/>
    <mergeCell ref="L21:N21"/>
    <mergeCell ref="O2:O11"/>
    <mergeCell ref="D2:N2"/>
    <mergeCell ref="D3:N3"/>
    <mergeCell ref="D4:N4"/>
    <mergeCell ref="D6:N6"/>
    <mergeCell ref="D7:N7"/>
    <mergeCell ref="D8:N8"/>
    <mergeCell ref="D9:N9"/>
    <mergeCell ref="D10:N10"/>
    <mergeCell ref="D11:N11"/>
    <mergeCell ref="O12:O35"/>
    <mergeCell ref="K12:N12"/>
    <mergeCell ref="L19:N19"/>
    <mergeCell ref="D64:N64"/>
    <mergeCell ref="O37:O63"/>
    <mergeCell ref="M38:M39"/>
    <mergeCell ref="L38:L39"/>
    <mergeCell ref="K38:K39"/>
    <mergeCell ref="J38:J39"/>
    <mergeCell ref="I38:I39"/>
    <mergeCell ref="H38:H39"/>
    <mergeCell ref="G38:G39"/>
    <mergeCell ref="F38:F39"/>
    <mergeCell ref="E38:E39"/>
    <mergeCell ref="D38:D39"/>
  </mergeCells>
  <phoneticPr fontId="4" type="noConversion"/>
  <pageMargins left="0.25" right="0.25" top="0.75" bottom="0.75" header="0.3" footer="0.3"/>
  <pageSetup paperSize="9" scale="89"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75D0F1E6C387C49B7B63257B04CB069" ma:contentTypeVersion="19" ma:contentTypeDescription="Create a new document." ma:contentTypeScope="" ma:versionID="ff4bb2ac0a4ad3aaf915ac02a8fd74fe">
  <xsd:schema xmlns:xsd="http://www.w3.org/2001/XMLSchema" xmlns:xs="http://www.w3.org/2001/XMLSchema" xmlns:p="http://schemas.microsoft.com/office/2006/metadata/properties" xmlns:ns2="2ca91460-e25a-4e16-ae7b-82dd8090e3ae" xmlns:ns3="ac3fb3e3-a907-43f0-bfd3-de3bdbdd4cdc" targetNamespace="http://schemas.microsoft.com/office/2006/metadata/properties" ma:root="true" ma:fieldsID="b4bc1524b4309e3974e4fe93e40a65c0" ns2:_="" ns3:_="">
    <xsd:import namespace="2ca91460-e25a-4e16-ae7b-82dd8090e3ae"/>
    <xsd:import namespace="ac3fb3e3-a907-43f0-bfd3-de3bdbdd4cd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_dlc_DocId" minOccurs="0"/>
                <xsd:element ref="ns2:_dlc_DocIdUrl" minOccurs="0"/>
                <xsd:element ref="ns2:_dlc_DocIdPersistId"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a91460-e25a-4e16-ae7b-82dd8090e3a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baa70111-8d0f-446e-a2f4-9e47c3170518}" ma:internalName="TaxCatchAll" ma:showField="CatchAllData" ma:web="2ca91460-e25a-4e16-ae7b-82dd8090e3a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fb3e3-a907-43f0-bfd3-de3bdbdd4cd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27b0f66-4110-4188-acba-59fa3212cd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2ca91460-e25a-4e16-ae7b-82dd8090e3ae">NXNY7HK67DDQ-557697648-649924</_dlc_DocId>
    <_dlc_DocIdUrl xmlns="2ca91460-e25a-4e16-ae7b-82dd8090e3ae">
      <Url>https://sdfcmv.sharepoint.com/sites/FileServer/_layouts/15/DocIdRedir.aspx?ID=NXNY7HK67DDQ-557697648-649924</Url>
      <Description>NXNY7HK67DDQ-557697648-649924</Description>
    </_dlc_DocIdUrl>
    <TaxCatchAll xmlns="2ca91460-e25a-4e16-ae7b-82dd8090e3ae" xsi:nil="true"/>
    <lcf76f155ced4ddcb4097134ff3c332f xmlns="ac3fb3e3-a907-43f0-bfd3-de3bdbdd4cdc">
      <Terms xmlns="http://schemas.microsoft.com/office/infopath/2007/PartnerControls"/>
    </lcf76f155ced4ddcb4097134ff3c332f>
    <SharedWithUsers xmlns="2ca91460-e25a-4e16-ae7b-82dd8090e3ae">
      <UserInfo>
        <DisplayName>Zeenad</DisplayName>
        <AccountId>11</AccountId>
        <AccountType/>
      </UserInfo>
      <UserInfo>
        <DisplayName>Ibrahim Afsah</DisplayName>
        <AccountId>64</AccountId>
        <AccountType/>
      </UserInfo>
    </SharedWithUsers>
    <_Flow_SignoffStatus xmlns="ac3fb3e3-a907-43f0-bfd3-de3bdbdd4cdc" xsi:nil="true"/>
  </documentManagement>
</p:properties>
</file>

<file path=customXml/itemProps1.xml><?xml version="1.0" encoding="utf-8"?>
<ds:datastoreItem xmlns:ds="http://schemas.openxmlformats.org/officeDocument/2006/customXml" ds:itemID="{DCE0F118-0F49-46E5-AF01-96870020C863}">
  <ds:schemaRefs>
    <ds:schemaRef ds:uri="http://schemas.microsoft.com/sharepoint/v3/contenttype/forms"/>
  </ds:schemaRefs>
</ds:datastoreItem>
</file>

<file path=customXml/itemProps2.xml><?xml version="1.0" encoding="utf-8"?>
<ds:datastoreItem xmlns:ds="http://schemas.openxmlformats.org/officeDocument/2006/customXml" ds:itemID="{018D82D8-5146-4A9B-BD8A-A5F0D4D4527B}">
  <ds:schemaRefs>
    <ds:schemaRef ds:uri="http://schemas.microsoft.com/sharepoint/events"/>
  </ds:schemaRefs>
</ds:datastoreItem>
</file>

<file path=customXml/itemProps3.xml><?xml version="1.0" encoding="utf-8"?>
<ds:datastoreItem xmlns:ds="http://schemas.openxmlformats.org/officeDocument/2006/customXml" ds:itemID="{3E106B97-DAC0-49FA-BD15-3EDCAAA2BC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a91460-e25a-4e16-ae7b-82dd8090e3ae"/>
    <ds:schemaRef ds:uri="ac3fb3e3-a907-43f0-bfd3-de3bdbdd4c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00AFE3-7A23-4CA0-8680-021708AB7374}">
  <ds:schemaRefs>
    <ds:schemaRef ds:uri="http://purl.org/dc/dcmitype/"/>
    <ds:schemaRef ds:uri="http://purl.org/dc/terms/"/>
    <ds:schemaRef ds:uri="http://schemas.microsoft.com/office/2006/metadata/properties"/>
    <ds:schemaRef ds:uri="http://schemas.microsoft.com/office/2006/documentManagement/types"/>
    <ds:schemaRef ds:uri="ac3fb3e3-a907-43f0-bfd3-de3bdbdd4cdc"/>
    <ds:schemaRef ds:uri="http://schemas.openxmlformats.org/package/2006/metadata/core-properties"/>
    <ds:schemaRef ds:uri="http://purl.org/dc/elements/1.1/"/>
    <ds:schemaRef ds:uri="http://schemas.microsoft.com/office/infopath/2007/PartnerControls"/>
    <ds:schemaRef ds:uri="2ca91460-e25a-4e16-ae7b-82dd8090e3a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Financial Forecast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Mariyam Mahin</dc:creator>
  <cp:keywords/>
  <dc:description/>
  <cp:lastModifiedBy>Aminath Muha</cp:lastModifiedBy>
  <cp:revision/>
  <dcterms:created xsi:type="dcterms:W3CDTF">2023-04-27T06:33:18Z</dcterms:created>
  <dcterms:modified xsi:type="dcterms:W3CDTF">2024-05-28T06:34:13Z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0x010100075D0F1E6C387C49B7B63257B04CB069</vt:lpwstr>
  </property>
  <property fmtid="{D5CDD505-2E9C-101B-9397-08002B2CF9AE}" pid="3" name="_dlc_DocIdItemGuid">
    <vt:lpwstr>dd00717e-dc20-4744-86e4-09558094f857</vt:lpwstr>
  </property>
  <property fmtid="{D5CDD505-2E9C-101B-9397-08002B2CF9AE}" pid="4" name="MediaServiceImageTags">
    <vt:lpwstr/>
  </property>
</Properties>
</file>